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Звітність\2020\3 кв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_xlnm.Print_Area" localSheetId="0">Аркуш1!$A$1:$E$31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E10" i="1"/>
  <c r="E9" i="1"/>
  <c r="E7" i="1" l="1"/>
  <c r="C21" i="1"/>
  <c r="D21" i="1"/>
  <c r="E12" i="1"/>
  <c r="E11" i="1"/>
  <c r="E5" i="1"/>
  <c r="E6" i="1"/>
  <c r="E8" i="1"/>
  <c r="E21" i="1" l="1"/>
  <c r="D22" i="1"/>
  <c r="C22" i="1"/>
  <c r="E17" i="1"/>
  <c r="E16" i="1"/>
  <c r="E15" i="1"/>
  <c r="E14" i="1"/>
  <c r="E22" i="1" l="1"/>
</calcChain>
</file>

<file path=xl/sharedStrings.xml><?xml version="1.0" encoding="utf-8"?>
<sst xmlns="http://schemas.openxmlformats.org/spreadsheetml/2006/main" count="43" uniqueCount="43">
  <si>
    <t>№ п/п</t>
  </si>
  <si>
    <t>Територіальні відділення</t>
  </si>
  <si>
    <t xml:space="preserve">Координаційний центр </t>
  </si>
  <si>
    <t>ВСЬОГО</t>
  </si>
  <si>
    <t>1.</t>
  </si>
  <si>
    <t>1.1.</t>
  </si>
  <si>
    <r>
      <t xml:space="preserve">Закупівлі здійснені із застосуванням електронної системи закупівель, за якими </t>
    </r>
    <r>
      <rPr>
        <b/>
        <sz val="13.5"/>
        <rFont val="Calibri"/>
        <family val="2"/>
        <charset val="204"/>
        <scheme val="minor"/>
      </rPr>
      <t>укладено договори</t>
    </r>
    <r>
      <rPr>
        <sz val="13.5"/>
        <rFont val="Calibri"/>
        <family val="2"/>
        <charset val="204"/>
        <scheme val="minor"/>
      </rPr>
      <t xml:space="preserve">   </t>
    </r>
  </si>
  <si>
    <t>3.1.</t>
  </si>
  <si>
    <t>товари</t>
  </si>
  <si>
    <t>3.2.</t>
  </si>
  <si>
    <t xml:space="preserve">послуги </t>
  </si>
  <si>
    <r>
      <t xml:space="preserve">Закупівлі здійснені з застосування електронної системи закупівель, за якими </t>
    </r>
    <r>
      <rPr>
        <b/>
        <sz val="13.5"/>
        <rFont val="Calibri"/>
        <family val="2"/>
        <charset val="204"/>
        <scheme val="minor"/>
      </rPr>
      <t>не укладено договори</t>
    </r>
  </si>
  <si>
    <t xml:space="preserve">відсутність пропозицій </t>
  </si>
  <si>
    <t xml:space="preserve">дискваліфіковано всіх учасників </t>
  </si>
  <si>
    <t>закупівлю скасовано замовником</t>
  </si>
  <si>
    <t>переможець відмовився від укладання договору</t>
  </si>
  <si>
    <t>5.</t>
  </si>
  <si>
    <t xml:space="preserve">Використання коштів </t>
  </si>
  <si>
    <t>Очікувана вартість закупівель з використанням електронної системи закупівель ( грн)</t>
  </si>
  <si>
    <t>Сума за укладеними договорами (грн)</t>
  </si>
  <si>
    <t>Сума зекономлених коштів (грн)</t>
  </si>
  <si>
    <t xml:space="preserve">Сума зекономлених коштів (%) </t>
  </si>
  <si>
    <t>1.2.</t>
  </si>
  <si>
    <t>Кількість відділень, які використали електронну систему закупівель</t>
  </si>
  <si>
    <t>Закупівлі здійснені Координаційним центром з надання правової допомоги та його територіальними відділеннями з використанням електронної системи закупівель “Prozorro” (від 1,00 грн. )</t>
  </si>
  <si>
    <t>1.3.</t>
  </si>
  <si>
    <t>1.4.</t>
  </si>
  <si>
    <t>допорогові/спрощені процедури закупівлі</t>
  </si>
  <si>
    <t>1.5.</t>
  </si>
  <si>
    <t>без застосування електронної системи закупівель/звіт про укладений договір</t>
  </si>
  <si>
    <t>переговорна процедура</t>
  </si>
  <si>
    <t>з них, відкриті торги</t>
  </si>
  <si>
    <t xml:space="preserve">Всього закупівель здійснених  із застосуванням електронної системи закупівель </t>
  </si>
  <si>
    <t>Аналітична записка, щодо закупівель здійснених Координаційним центром з надання правової допомоги та його територіальними відділеннями - центрами з надання безоплатної вторинної допомоги 3 квартал 2020 року.</t>
  </si>
  <si>
    <t>2.</t>
  </si>
  <si>
    <t>2.1.</t>
  </si>
  <si>
    <t>2.2.</t>
  </si>
  <si>
    <t>3.3.</t>
  </si>
  <si>
    <t>3.4.</t>
  </si>
  <si>
    <t>5.1.</t>
  </si>
  <si>
    <t>5.2.</t>
  </si>
  <si>
    <t>5.3.</t>
  </si>
  <si>
    <t>5.4.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</si>
</sst>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</font>
    <font>
      <b/>
      <sz val="13.5"/>
      <name val="Calibri"/>
      <family val="2"/>
      <charset val="204"/>
      <scheme val="minor"/>
    </font>
    <font>
      <sz val="13.5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2" fontId="0" fillId="3" borderId="6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164" fontId="0" fillId="3" borderId="8" xfId="0" applyNumberFormat="1" applyFont="1" applyFill="1" applyBorder="1" applyAlignment="1">
      <alignment horizontal="center" vertical="center" wrapText="1"/>
    </xf>
    <xf numFmtId="164" fontId="0" fillId="3" borderId="9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topLeftCell="A2" workbookViewId="0">
      <selection activeCell="D21" sqref="D21"/>
    </sheetView>
  </sheetViews>
  <sheetFormatPr defaultRowHeight="15" x14ac:dyDescent="0.25"/>
  <cols>
    <col min="1" max="1" width="10" customWidth="1"/>
    <col min="2" max="2" width="26.5703125" customWidth="1"/>
    <col min="3" max="5" width="17.85546875" customWidth="1"/>
  </cols>
  <sheetData>
    <row r="1" spans="1:5" ht="57" customHeight="1" x14ac:dyDescent="0.25">
      <c r="A1" s="20" t="s">
        <v>33</v>
      </c>
      <c r="B1" s="21"/>
      <c r="C1" s="21"/>
      <c r="D1" s="21"/>
      <c r="E1" s="22"/>
    </row>
    <row r="2" spans="1:5" ht="45" customHeight="1" x14ac:dyDescent="0.25">
      <c r="A2" s="23" t="s">
        <v>24</v>
      </c>
      <c r="B2" s="24"/>
      <c r="C2" s="24"/>
      <c r="D2" s="24"/>
      <c r="E2" s="25"/>
    </row>
    <row r="3" spans="1:5" ht="30" x14ac:dyDescent="0.25">
      <c r="A3" s="11" t="s">
        <v>0</v>
      </c>
      <c r="B3" s="9"/>
      <c r="C3" s="9" t="s">
        <v>1</v>
      </c>
      <c r="D3" s="9" t="s">
        <v>2</v>
      </c>
      <c r="E3" s="12" t="s">
        <v>3</v>
      </c>
    </row>
    <row r="4" spans="1:5" s="1" customFormat="1" ht="64.5" customHeight="1" x14ac:dyDescent="0.25">
      <c r="A4" s="13" t="s">
        <v>4</v>
      </c>
      <c r="B4" s="7" t="s">
        <v>23</v>
      </c>
      <c r="C4" s="7">
        <v>103</v>
      </c>
      <c r="D4" s="7">
        <v>1</v>
      </c>
      <c r="E4" s="14">
        <v>104</v>
      </c>
    </row>
    <row r="5" spans="1:5" s="2" customFormat="1" ht="64.5" customHeight="1" x14ac:dyDescent="0.25">
      <c r="A5" s="13" t="s">
        <v>5</v>
      </c>
      <c r="B5" s="7" t="s">
        <v>32</v>
      </c>
      <c r="C5" s="7">
        <v>2690</v>
      </c>
      <c r="D5" s="7">
        <v>56</v>
      </c>
      <c r="E5" s="14">
        <f t="shared" ref="E5:E8" si="0">C5+D5</f>
        <v>2746</v>
      </c>
    </row>
    <row r="6" spans="1:5" s="2" customFormat="1" ht="64.5" customHeight="1" x14ac:dyDescent="0.25">
      <c r="A6" s="13" t="s">
        <v>22</v>
      </c>
      <c r="B6" s="7" t="s">
        <v>31</v>
      </c>
      <c r="C6" s="7">
        <v>1</v>
      </c>
      <c r="D6" s="7">
        <v>5</v>
      </c>
      <c r="E6" s="14">
        <f t="shared" si="0"/>
        <v>6</v>
      </c>
    </row>
    <row r="7" spans="1:5" s="2" customFormat="1" ht="64.5" customHeight="1" x14ac:dyDescent="0.25">
      <c r="A7" s="13" t="s">
        <v>25</v>
      </c>
      <c r="B7" s="7" t="s">
        <v>30</v>
      </c>
      <c r="C7" s="7">
        <v>0</v>
      </c>
      <c r="D7" s="7">
        <v>2</v>
      </c>
      <c r="E7" s="14">
        <f>C7+D7</f>
        <v>2</v>
      </c>
    </row>
    <row r="8" spans="1:5" s="2" customFormat="1" ht="64.5" customHeight="1" x14ac:dyDescent="0.25">
      <c r="A8" s="13" t="s">
        <v>26</v>
      </c>
      <c r="B8" s="7" t="s">
        <v>27</v>
      </c>
      <c r="C8" s="7">
        <v>25</v>
      </c>
      <c r="D8" s="7">
        <v>4</v>
      </c>
      <c r="E8" s="14">
        <f t="shared" si="0"/>
        <v>29</v>
      </c>
    </row>
    <row r="9" spans="1:5" s="2" customFormat="1" ht="64.5" customHeight="1" x14ac:dyDescent="0.25">
      <c r="A9" s="13" t="s">
        <v>28</v>
      </c>
      <c r="B9" s="7" t="s">
        <v>29</v>
      </c>
      <c r="C9" s="7">
        <v>2664</v>
      </c>
      <c r="D9" s="7">
        <v>45</v>
      </c>
      <c r="E9" s="14">
        <f>C9+D9</f>
        <v>2709</v>
      </c>
    </row>
    <row r="10" spans="1:5" ht="95.25" customHeight="1" x14ac:dyDescent="0.25">
      <c r="A10" s="13" t="s">
        <v>34</v>
      </c>
      <c r="B10" s="7" t="s">
        <v>6</v>
      </c>
      <c r="C10" s="7">
        <v>2675</v>
      </c>
      <c r="D10" s="7">
        <v>53</v>
      </c>
      <c r="E10" s="14">
        <f>C10+D10</f>
        <v>2728</v>
      </c>
    </row>
    <row r="11" spans="1:5" x14ac:dyDescent="0.25">
      <c r="A11" s="13" t="s">
        <v>35</v>
      </c>
      <c r="B11" s="7" t="s">
        <v>8</v>
      </c>
      <c r="C11" s="7">
        <v>972</v>
      </c>
      <c r="D11" s="7">
        <v>23</v>
      </c>
      <c r="E11" s="14">
        <f>C11+D11</f>
        <v>995</v>
      </c>
    </row>
    <row r="12" spans="1:5" x14ac:dyDescent="0.25">
      <c r="A12" s="13" t="s">
        <v>36</v>
      </c>
      <c r="B12" s="7" t="s">
        <v>10</v>
      </c>
      <c r="C12" s="7">
        <v>1703</v>
      </c>
      <c r="D12" s="7">
        <v>30</v>
      </c>
      <c r="E12" s="14">
        <f>C12+D12</f>
        <v>1733</v>
      </c>
    </row>
    <row r="13" spans="1:5" s="8" customFormat="1" ht="81.75" customHeight="1" x14ac:dyDescent="0.25">
      <c r="A13" s="13">
        <v>3</v>
      </c>
      <c r="B13" s="7" t="s">
        <v>11</v>
      </c>
      <c r="C13" s="7">
        <v>18</v>
      </c>
      <c r="D13" s="7">
        <v>4</v>
      </c>
      <c r="E13" s="14">
        <v>22</v>
      </c>
    </row>
    <row r="14" spans="1:5" s="8" customFormat="1" ht="38.25" customHeight="1" x14ac:dyDescent="0.25">
      <c r="A14" s="13" t="s">
        <v>7</v>
      </c>
      <c r="B14" s="7" t="s">
        <v>12</v>
      </c>
      <c r="C14" s="7">
        <v>0</v>
      </c>
      <c r="D14" s="7">
        <v>4</v>
      </c>
      <c r="E14" s="14">
        <f t="shared" ref="E14:E17" si="1">C14+D14</f>
        <v>4</v>
      </c>
    </row>
    <row r="15" spans="1:5" s="8" customFormat="1" ht="38.25" customHeight="1" x14ac:dyDescent="0.25">
      <c r="A15" s="13" t="s">
        <v>9</v>
      </c>
      <c r="B15" s="7" t="s">
        <v>13</v>
      </c>
      <c r="C15" s="7">
        <v>0</v>
      </c>
      <c r="D15" s="7">
        <v>0</v>
      </c>
      <c r="E15" s="14">
        <f t="shared" si="1"/>
        <v>0</v>
      </c>
    </row>
    <row r="16" spans="1:5" s="8" customFormat="1" ht="38.25" customHeight="1" x14ac:dyDescent="0.25">
      <c r="A16" s="13" t="s">
        <v>37</v>
      </c>
      <c r="B16" s="7" t="s">
        <v>14</v>
      </c>
      <c r="C16" s="7">
        <v>18</v>
      </c>
      <c r="D16" s="7">
        <v>0</v>
      </c>
      <c r="E16" s="14">
        <f t="shared" si="1"/>
        <v>18</v>
      </c>
    </row>
    <row r="17" spans="1:5" s="8" customFormat="1" ht="38.25" customHeight="1" x14ac:dyDescent="0.25">
      <c r="A17" s="13" t="s">
        <v>38</v>
      </c>
      <c r="B17" s="7" t="s">
        <v>15</v>
      </c>
      <c r="C17" s="7">
        <v>0</v>
      </c>
      <c r="D17" s="7">
        <v>0</v>
      </c>
      <c r="E17" s="14">
        <f t="shared" si="1"/>
        <v>0</v>
      </c>
    </row>
    <row r="18" spans="1:5" x14ac:dyDescent="0.25">
      <c r="A18" s="11" t="s">
        <v>16</v>
      </c>
      <c r="B18" s="26" t="s">
        <v>17</v>
      </c>
      <c r="C18" s="26"/>
      <c r="D18" s="26"/>
      <c r="E18" s="27"/>
    </row>
    <row r="19" spans="1:5" ht="78.75" customHeight="1" x14ac:dyDescent="0.25">
      <c r="A19" s="13" t="s">
        <v>39</v>
      </c>
      <c r="B19" s="7" t="s">
        <v>18</v>
      </c>
      <c r="C19" s="10">
        <f>E19-D19</f>
        <v>17130522.440000001</v>
      </c>
      <c r="D19" s="10">
        <v>2489588.15</v>
      </c>
      <c r="E19" s="15">
        <v>19620110.59</v>
      </c>
    </row>
    <row r="20" spans="1:5" ht="46.5" customHeight="1" x14ac:dyDescent="0.25">
      <c r="A20" s="13" t="s">
        <v>40</v>
      </c>
      <c r="B20" s="7" t="s">
        <v>19</v>
      </c>
      <c r="C20" s="10">
        <f>E20-D20</f>
        <v>16869505.82</v>
      </c>
      <c r="D20" s="10">
        <v>2259599.3199999998</v>
      </c>
      <c r="E20" s="15">
        <v>19129105.140000001</v>
      </c>
    </row>
    <row r="21" spans="1:5" ht="46.5" customHeight="1" x14ac:dyDescent="0.25">
      <c r="A21" s="13" t="s">
        <v>41</v>
      </c>
      <c r="B21" s="7" t="s">
        <v>20</v>
      </c>
      <c r="C21" s="10">
        <f>C19-C20</f>
        <v>261016.62000000104</v>
      </c>
      <c r="D21" s="10">
        <f>D19-D20</f>
        <v>229988.83000000007</v>
      </c>
      <c r="E21" s="15">
        <f>C21+D21</f>
        <v>491005.45000000112</v>
      </c>
    </row>
    <row r="22" spans="1:5" ht="46.5" customHeight="1" thickBot="1" x14ac:dyDescent="0.3">
      <c r="A22" s="16" t="s">
        <v>42</v>
      </c>
      <c r="B22" s="17" t="s">
        <v>21</v>
      </c>
      <c r="C22" s="18">
        <f>C21*100/C19</f>
        <v>1.5236932843946644</v>
      </c>
      <c r="D22" s="18">
        <f>D21*100/D19</f>
        <v>9.2380271813231474</v>
      </c>
      <c r="E22" s="19">
        <f>E21*100/E19</f>
        <v>2.5025620918276439</v>
      </c>
    </row>
    <row r="23" spans="1:5" s="4" customFormat="1" ht="25.5" customHeight="1" x14ac:dyDescent="0.25">
      <c r="A23" s="3"/>
      <c r="B23" s="3"/>
      <c r="C23" s="3"/>
      <c r="D23" s="3"/>
      <c r="E23" s="3"/>
    </row>
    <row r="24" spans="1:5" s="4" customFormat="1" ht="27" customHeight="1" x14ac:dyDescent="0.25">
      <c r="A24" s="3"/>
      <c r="B24" s="3"/>
      <c r="C24" s="3"/>
      <c r="D24" s="3"/>
      <c r="E24" s="3"/>
    </row>
    <row r="25" spans="1:5" s="4" customFormat="1" ht="39.75" customHeight="1" x14ac:dyDescent="0.25">
      <c r="A25" s="5"/>
      <c r="B25" s="5"/>
      <c r="C25" s="5"/>
      <c r="D25" s="5"/>
      <c r="E25" s="5"/>
    </row>
    <row r="26" spans="1:5" s="4" customFormat="1" ht="25.5" customHeight="1" x14ac:dyDescent="0.25">
      <c r="A26" s="5"/>
      <c r="B26" s="5"/>
      <c r="C26" s="5"/>
      <c r="D26" s="5"/>
      <c r="E26" s="5"/>
    </row>
    <row r="27" spans="1:5" s="4" customFormat="1" ht="34.5" customHeight="1" x14ac:dyDescent="0.25">
      <c r="A27" s="3"/>
      <c r="B27" s="3"/>
      <c r="C27" s="3"/>
      <c r="D27" s="3"/>
      <c r="E27" s="3"/>
    </row>
    <row r="28" spans="1:5" s="4" customFormat="1" ht="47.25" customHeight="1" x14ac:dyDescent="0.25">
      <c r="A28" s="3"/>
      <c r="B28" s="3"/>
      <c r="C28" s="3"/>
      <c r="D28" s="3"/>
      <c r="E28" s="3"/>
    </row>
    <row r="29" spans="1:5" s="4" customFormat="1" x14ac:dyDescent="0.25">
      <c r="E29" s="5"/>
    </row>
    <row r="30" spans="1:5" s="4" customFormat="1" x14ac:dyDescent="0.25">
      <c r="E30" s="5"/>
    </row>
    <row r="31" spans="1:5" s="6" customFormat="1" x14ac:dyDescent="0.25"/>
  </sheetData>
  <mergeCells count="3">
    <mergeCell ref="A1:E1"/>
    <mergeCell ref="A2:E2"/>
    <mergeCell ref="B18:E18"/>
  </mergeCells>
  <pageMargins left="2.2834645669291338" right="0.70866141732283472" top="0.74803149606299213" bottom="0.74803149606299213" header="0.31496062992125984" footer="0.31496062992125984"/>
  <pageSetup paperSize="9" scale="5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ЧЕРНІКОВ Сергій</dc:creator>
  <cp:lastModifiedBy>ЧЕРНІКОВ Сергій</cp:lastModifiedBy>
  <cp:lastPrinted>2020-10-02T11:21:53Z</cp:lastPrinted>
  <dcterms:created xsi:type="dcterms:W3CDTF">2019-07-29T07:52:15Z</dcterms:created>
  <dcterms:modified xsi:type="dcterms:W3CDTF">2020-10-05T08:38:43Z</dcterms:modified>
</cp:coreProperties>
</file>